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bay\Desktop\"/>
    </mc:Choice>
  </mc:AlternateContent>
  <bookViews>
    <workbookView xWindow="0" yWindow="0" windowWidth="9390" windowHeight="6640"/>
  </bookViews>
  <sheets>
    <sheet name="【宅配水+S3(ホワイト)】" sheetId="2" r:id="rId1"/>
  </sheets>
  <definedNames>
    <definedName name="_xlnm.Print_Area" localSheetId="0">'【宅配水+S3(ホワイト)】'!$A$1:$J$60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27" i="2"/>
  <c r="J28" i="2"/>
  <c r="J29" i="2"/>
  <c r="J30" i="2"/>
  <c r="J31" i="2"/>
  <c r="J25" i="2" l="1"/>
  <c r="J16" i="2" l="1"/>
  <c r="J45" i="2"/>
  <c r="J44" i="2"/>
  <c r="J43" i="2"/>
  <c r="J42" i="2"/>
  <c r="J41" i="2"/>
  <c r="J40" i="2"/>
  <c r="J39" i="2"/>
  <c r="J35" i="2"/>
  <c r="J48" i="2" s="1"/>
  <c r="J20" i="2"/>
  <c r="J19" i="2"/>
  <c r="J18" i="2"/>
  <c r="J17" i="2"/>
  <c r="J49" i="2" l="1"/>
  <c r="J47" i="2"/>
  <c r="J50" i="2" l="1"/>
  <c r="B9" i="2" s="1"/>
</calcChain>
</file>

<file path=xl/sharedStrings.xml><?xml version="1.0" encoding="utf-8"?>
<sst xmlns="http://schemas.openxmlformats.org/spreadsheetml/2006/main" count="66" uniqueCount="45">
  <si>
    <t>ウォーターサーバー短期レンタルサービス　　見積書</t>
    <rPh sb="21" eb="24">
      <t>ミツモリショ</t>
    </rPh>
    <phoneticPr fontId="3"/>
  </si>
  <si>
    <t>　ナチュラルアピュア+S3サーバー（ホワイト）</t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</si>
  <si>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</si>
  <si>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t>御中</t>
    <rPh sb="0" eb="2">
      <t>オンチュウ</t>
    </rPh>
    <phoneticPr fontId="3"/>
  </si>
  <si>
    <t>合計金額</t>
    <rPh sb="0" eb="2">
      <t>ゴウケイ</t>
    </rPh>
    <rPh sb="2" eb="4">
      <t>キンガク</t>
    </rPh>
    <phoneticPr fontId="3"/>
  </si>
  <si>
    <t>円（税込）</t>
    <phoneticPr fontId="3"/>
  </si>
  <si>
    <t>TEL：0120-38-1477
mail：apure-api@zeco.co.jp</t>
    <phoneticPr fontId="3"/>
  </si>
  <si>
    <t>※4番まで該当箇所に数量を入れてください</t>
    <rPh sb="2" eb="3">
      <t>バン</t>
    </rPh>
    <rPh sb="5" eb="7">
      <t>ガイトウ</t>
    </rPh>
    <rPh sb="7" eb="9">
      <t>カショ</t>
    </rPh>
    <rPh sb="10" eb="12">
      <t>スウリョウ</t>
    </rPh>
    <rPh sb="13" eb="14">
      <t>イ</t>
    </rPh>
    <phoneticPr fontId="3"/>
  </si>
  <si>
    <t>1．ウォーターサーバーレンタル期間</t>
    <rPh sb="15" eb="17">
      <t>キカン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</si>
  <si>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</si>
  <si>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</si>
  <si>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</si>
  <si>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</si>
  <si>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レンタル期間：　　　　　年　　　月　　　日　～　　　　　　年　　　　月　　　　　日</t>
    <rPh sb="4" eb="6">
      <t>キカン</t>
    </rPh>
    <rPh sb="12" eb="13">
      <t>ネン</t>
    </rPh>
    <rPh sb="16" eb="17">
      <t>ガツ</t>
    </rPh>
    <rPh sb="20" eb="21">
      <t>ニチ</t>
    </rPh>
    <rPh sb="29" eb="30">
      <t>ネン</t>
    </rPh>
    <rPh sb="34" eb="35">
      <t>ガツ</t>
    </rPh>
    <rPh sb="40" eb="41">
      <t>ニチ</t>
    </rPh>
    <phoneticPr fontId="3"/>
  </si>
  <si>
    <t>　　◇1～７日間</t>
    <rPh sb="6" eb="8">
      <t>ニチカン</t>
    </rPh>
    <phoneticPr fontId="3"/>
  </si>
  <si>
    <t>台</t>
    <rPh sb="0" eb="1">
      <t>ダイ</t>
    </rPh>
    <phoneticPr fontId="3"/>
  </si>
  <si>
    <t>　　◇8日～14日間</t>
    <rPh sb="4" eb="5">
      <t>ニチ</t>
    </rPh>
    <rPh sb="8" eb="10">
      <t>ニチカン</t>
    </rPh>
    <phoneticPr fontId="3"/>
  </si>
  <si>
    <t>　　◇15日～1ヶ月間</t>
    <rPh sb="5" eb="6">
      <t>ニチ</t>
    </rPh>
    <rPh sb="9" eb="10">
      <t>ゲツ</t>
    </rPh>
    <rPh sb="10" eb="11">
      <t>カン</t>
    </rPh>
    <phoneticPr fontId="3"/>
  </si>
  <si>
    <t>　　◇1ヶ月～2ヶ月間</t>
    <rPh sb="5" eb="6">
      <t>ゲツ</t>
    </rPh>
    <rPh sb="9" eb="10">
      <t>ゲツ</t>
    </rPh>
    <rPh sb="10" eb="11">
      <t>カン</t>
    </rPh>
    <phoneticPr fontId="3"/>
  </si>
  <si>
    <t>　　◇2ヶ月～3ヶ月間</t>
    <rPh sb="5" eb="6">
      <t>ゲツ</t>
    </rPh>
    <rPh sb="9" eb="10">
      <t>ゲツ</t>
    </rPh>
    <rPh sb="10" eb="11">
      <t>カン</t>
    </rPh>
    <phoneticPr fontId="3"/>
  </si>
  <si>
    <t>2．ウォーターサーバー本体送料</t>
    <rPh sb="11" eb="13">
      <t>ホンタイ</t>
    </rPh>
    <rPh sb="13" eb="15">
      <t>ソウリョウ</t>
    </rPh>
    <phoneticPr fontId="3"/>
  </si>
  <si>
    <t>使用場所：　　　　　　　</t>
    <rPh sb="0" eb="2">
      <t>シヨウ</t>
    </rPh>
    <rPh sb="2" eb="4">
      <t>バショ</t>
    </rPh>
    <phoneticPr fontId="3"/>
  </si>
  <si>
    <t>送料※2</t>
    <rPh sb="0" eb="2">
      <t>ソウリョウ</t>
    </rPh>
    <phoneticPr fontId="3"/>
  </si>
  <si>
    <t>九州・中国地方</t>
    <rPh sb="0" eb="2">
      <t>キュウシュウ</t>
    </rPh>
    <rPh sb="3" eb="5">
      <t>チュウゴク</t>
    </rPh>
    <rPh sb="5" eb="7">
      <t>チホウ</t>
    </rPh>
    <phoneticPr fontId="3"/>
  </si>
  <si>
    <t>台</t>
  </si>
  <si>
    <t>四国・関西地方</t>
    <rPh sb="0" eb="2">
      <t>シコク</t>
    </rPh>
    <rPh sb="3" eb="5">
      <t>カンサイ</t>
    </rPh>
    <rPh sb="5" eb="7">
      <t>チホウ</t>
    </rPh>
    <phoneticPr fontId="3"/>
  </si>
  <si>
    <t>北陸・中部地方</t>
    <rPh sb="0" eb="2">
      <t>ホクリク</t>
    </rPh>
    <rPh sb="3" eb="5">
      <t>チュウブ</t>
    </rPh>
    <rPh sb="5" eb="7">
      <t>チホウ</t>
    </rPh>
    <phoneticPr fontId="3"/>
  </si>
  <si>
    <t>関東・信越地方</t>
    <rPh sb="0" eb="2">
      <t>カントウ</t>
    </rPh>
    <rPh sb="3" eb="5">
      <t>シンエツ</t>
    </rPh>
    <rPh sb="5" eb="7">
      <t>チホウ</t>
    </rPh>
    <phoneticPr fontId="3"/>
  </si>
  <si>
    <t>東北地方</t>
    <rPh sb="0" eb="2">
      <t>トウホク</t>
    </rPh>
    <rPh sb="2" eb="4">
      <t>チホウ</t>
    </rPh>
    <phoneticPr fontId="3"/>
  </si>
  <si>
    <t>北海道</t>
    <rPh sb="0" eb="3">
      <t>ホッカイドウ</t>
    </rPh>
    <phoneticPr fontId="3"/>
  </si>
  <si>
    <t>沖縄県</t>
    <rPh sb="0" eb="3">
      <t>オキナワケン</t>
    </rPh>
    <phoneticPr fontId="3"/>
  </si>
  <si>
    <r>
      <t>3．宅配水（ナチュラルアピュア）　※1　　　　　　</t>
    </r>
    <r>
      <rPr>
        <sz val="9"/>
        <color rgb="FF000000"/>
        <rFont val="ＭＳ Ｐゴシック"/>
        <family val="3"/>
        <charset val="128"/>
      </rPr>
      <t>軽減税率対象</t>
    </r>
    <phoneticPr fontId="3"/>
  </si>
  <si>
    <r>
      <t>　　◇ナチュラルアピュア阿蘇の水</t>
    </r>
    <r>
      <rPr>
        <sz val="9"/>
        <rFont val="ＭＳ Ｐゴシック"/>
        <family val="3"/>
        <charset val="128"/>
      </rPr>
      <t>　1ケース　12ℓ×2本入り　</t>
    </r>
    <rPh sb="27" eb="28">
      <t>ホン</t>
    </rPh>
    <rPh sb="28" eb="29">
      <t>イ</t>
    </rPh>
    <phoneticPr fontId="3"/>
  </si>
  <si>
    <t>ケース</t>
    <phoneticPr fontId="3"/>
  </si>
  <si>
    <t>4．宅配水（ナチュラルアピュア）送料</t>
    <rPh sb="16" eb="18">
      <t>ソウリョウ</t>
    </rPh>
    <phoneticPr fontId="3"/>
  </si>
  <si>
    <t>小計</t>
    <rPh sb="0" eb="1">
      <t>ショウ</t>
    </rPh>
    <rPh sb="1" eb="2">
      <t>ケイ</t>
    </rPh>
    <phoneticPr fontId="3"/>
  </si>
  <si>
    <t>消費税（８％）※ナチュラルアピュア</t>
  </si>
  <si>
    <t>消費税（10％）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</si>
  <si>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</si>
  <si>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</si>
  <si>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≪お支払方法≫</t>
    <rPh sb="2" eb="4">
      <t>シハライ</t>
    </rPh>
    <rPh sb="4" eb="6">
      <t>ホウホウ</t>
    </rPh>
    <phoneticPr fontId="3"/>
  </si>
  <si>
    <t>・銀行振込（振込み期限：お届け希望日1週間前）</t>
    <rPh sb="1" eb="3">
      <t>ギンコウ</t>
    </rPh>
    <rPh sb="3" eb="5">
      <t>フリコミ</t>
    </rPh>
    <rPh sb="6" eb="8">
      <t>フリコ</t>
    </rPh>
    <rPh sb="9" eb="11">
      <t>キゲン</t>
    </rPh>
    <rPh sb="13" eb="14">
      <t>トド</t>
    </rPh>
    <rPh sb="15" eb="18">
      <t>キボウビ</t>
    </rPh>
    <rPh sb="19" eb="22">
      <t>シュウカンマエ</t>
    </rPh>
    <phoneticPr fontId="3"/>
  </si>
  <si>
    <t>※1　申込後の本数変更はできかねます。</t>
    <phoneticPr fontId="3"/>
  </si>
  <si>
    <t>※2　どちらもヤマト運輸でのお届けとなりますが、別送のため同時に配達されない場合がございます。</t>
    <rPh sb="10" eb="12">
      <t>ウンユ</t>
    </rPh>
    <rPh sb="15" eb="16">
      <t>トド</t>
    </rPh>
    <rPh sb="24" eb="26">
      <t>ベッソウ</t>
    </rPh>
    <rPh sb="29" eb="31">
      <t>ドウジ</t>
    </rPh>
    <rPh sb="32" eb="34">
      <t>ハイタツ</t>
    </rPh>
    <rPh sb="38" eb="40">
      <t>バアイ</t>
    </rPh>
    <phoneticPr fontId="3"/>
  </si>
  <si>
    <t>　　　 ウォーターサーバーの設置はお客様ご自身でお願いいたします。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</si>
</sst>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38" fontId="0" fillId="0" borderId="1" xfId="1" applyFont="1" applyBorder="1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left"/>
    </xf>
    <xf numFmtId="38" fontId="0" fillId="0" borderId="0" xfId="1" applyFont="1" applyFill="1" applyBorder="1"/>
    <xf numFmtId="0" fontId="0" fillId="0" borderId="18" xfId="0" applyBorder="1"/>
    <xf numFmtId="0" fontId="0" fillId="0" borderId="19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38" fontId="0" fillId="0" borderId="22" xfId="1" applyFont="1" applyBorder="1" applyAlignment="1"/>
    <xf numFmtId="38" fontId="0" fillId="0" borderId="4" xfId="1" applyFont="1" applyBorder="1"/>
    <xf numFmtId="38" fontId="0" fillId="0" borderId="5" xfId="1" applyFont="1" applyBorder="1" applyAlignment="1"/>
    <xf numFmtId="38" fontId="0" fillId="0" borderId="22" xfId="1" applyFont="1" applyBorder="1"/>
    <xf numFmtId="38" fontId="0" fillId="0" borderId="5" xfId="1" applyFont="1" applyBorder="1"/>
    <xf numFmtId="0" fontId="0" fillId="2" borderId="1" xfId="0" applyFill="1" applyBorder="1"/>
    <xf numFmtId="0" fontId="0" fillId="2" borderId="4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38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top" wrapText="1"/>
    </xf>
    <xf numFmtId="38" fontId="0" fillId="0" borderId="0" xfId="1" applyFont="1" applyBorder="1"/>
    <xf numFmtId="38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38" fontId="0" fillId="0" borderId="4" xfId="1" applyFont="1" applyFill="1" applyBorder="1"/>
    <xf numFmtId="38" fontId="0" fillId="0" borderId="17" xfId="0" applyNumberFormat="1" applyBorder="1"/>
    <xf numFmtId="0" fontId="0" fillId="0" borderId="32" xfId="0" applyBorder="1"/>
    <xf numFmtId="0" fontId="0" fillId="0" borderId="35" xfId="0" applyBorder="1"/>
    <xf numFmtId="38" fontId="0" fillId="0" borderId="12" xfId="0" applyNumberFormat="1" applyBorder="1"/>
    <xf numFmtId="38" fontId="0" fillId="0" borderId="0" xfId="1" applyFont="1" applyBorder="1" applyAlignment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27" xfId="0" applyFill="1" applyBorder="1" applyAlignment="1">
      <alignment horizontal="right"/>
    </xf>
    <xf numFmtId="0" fontId="0" fillId="3" borderId="28" xfId="0" applyFill="1" applyBorder="1" applyAlignment="1">
      <alignment horizontal="right"/>
    </xf>
    <xf numFmtId="0" fontId="0" fillId="3" borderId="29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0" fillId="3" borderId="26" xfId="0" applyFill="1" applyBorder="1" applyAlignment="1">
      <alignment horizontal="righ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3" borderId="2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3" borderId="22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2" fillId="0" borderId="0" xfId="0" applyFont="1" applyAlignment="1">
      <alignment horizontal="center"/>
    </xf>
    <xf numFmtId="176" fontId="0" fillId="2" borderId="0" xfId="0" applyNumberFormat="1" applyFill="1" applyAlignment="1">
      <alignment horizontal="right"/>
    </xf>
    <xf numFmtId="0" fontId="6" fillId="3" borderId="23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38" fontId="4" fillId="0" borderId="8" xfId="0" applyNumberFormat="1" applyFont="1" applyBorder="1" applyAlignment="1">
      <alignment horizontal="center" vertical="center"/>
    </xf>
    <xf numFmtId="38" fontId="4" fillId="0" borderId="9" xfId="0" applyNumberFormat="1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6</xdr:row>
      <xdr:rowOff>9525</xdr:rowOff>
    </xdr:from>
    <xdr:to>
      <xdr:col>10</xdr:col>
      <xdr:colOff>0</xdr:colOff>
      <xdr:row>7</xdr:row>
      <xdr:rowOff>167134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557" b="36120"/>
        <a:stretch/>
      </xdr:blipFill>
      <xdr:spPr>
        <a:xfrm>
          <a:off x="5381625" y="942975"/>
          <a:ext cx="1181100" cy="329059"/>
        </a:xfrm>
        <a:prstGeom prst="rect">
          <a:avLst/>
        </a:prstGeom>
        <a:solidFill>
          <a:schemeClr val="bg1">
            <a:alpha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view="pageBreakPreview" zoomScaleNormal="100" zoomScaleSheetLayoutView="100" workbookViewId="0">
      <selection activeCell="A11" sqref="A11"/>
    </sheetView>
  </sheetViews>
  <sheetFormatPr defaultRowHeight="13"/>
  <cols>
    <col min="1" max="1" width="9.26953125" customWidth="1"/>
    <col min="5" max="5" width="8.453125" customWidth="1"/>
    <col min="6" max="6" width="6" customWidth="1"/>
    <col min="7" max="9" width="8" customWidth="1"/>
    <col min="10" max="10" width="11.54296875" customWidth="1"/>
    <col min="11" max="11" width="11" bestFit="1" customWidth="1"/>
  </cols>
  <sheetData>
    <row r="1" spans="1:10" ht="16.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6.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6.5" customHeight="1">
      <c r="A3" s="29"/>
      <c r="B3" s="29"/>
      <c r="C3" s="29"/>
      <c r="D3" s="29"/>
      <c r="E3" s="29"/>
      <c r="F3" s="29"/>
      <c r="G3" s="29"/>
      <c r="H3" s="29"/>
      <c r="I3" s="29"/>
      <c r="J3" s="29"/>
    </row>
    <row r="5" spans="1:10">
      <c r="A5" s="66"/>
      <c r="B5" s="66"/>
      <c r="C5" s="66"/>
      <c r="D5" s="66"/>
      <c r="I5" s="76" t="s">
        <v>2</v>
      </c>
      <c r="J5" s="76"/>
    </row>
    <row r="6" spans="1:10" ht="13.5" customHeight="1">
      <c r="A6" s="66"/>
      <c r="B6" s="66"/>
      <c r="C6" s="66"/>
      <c r="D6" s="66"/>
      <c r="E6" t="s">
        <v>3</v>
      </c>
      <c r="H6" s="23"/>
      <c r="I6" s="23"/>
      <c r="J6" s="23"/>
    </row>
    <row r="7" spans="1:10" ht="13.5" customHeight="1">
      <c r="H7" s="23"/>
      <c r="I7" s="23"/>
      <c r="J7" s="23"/>
    </row>
    <row r="8" spans="1:10" ht="13.5" thickBot="1">
      <c r="H8" s="23"/>
      <c r="I8" s="23"/>
      <c r="J8" s="23"/>
    </row>
    <row r="9" spans="1:10" ht="13.5" customHeight="1">
      <c r="A9" s="64" t="s">
        <v>4</v>
      </c>
      <c r="B9" s="81">
        <f>$J$50</f>
        <v>0</v>
      </c>
      <c r="C9" s="82"/>
      <c r="D9" s="82"/>
      <c r="E9" s="79" t="s">
        <v>5</v>
      </c>
      <c r="F9" s="3"/>
      <c r="H9" s="86" t="s">
        <v>6</v>
      </c>
      <c r="I9" s="86"/>
      <c r="J9" s="86"/>
    </row>
    <row r="10" spans="1:10" ht="14.25" customHeight="1" thickBot="1">
      <c r="A10" s="65"/>
      <c r="B10" s="83"/>
      <c r="C10" s="84"/>
      <c r="D10" s="84"/>
      <c r="E10" s="80"/>
      <c r="F10" s="3"/>
      <c r="H10" s="86"/>
      <c r="I10" s="86"/>
      <c r="J10" s="86"/>
    </row>
    <row r="11" spans="1:10" ht="14.25" customHeight="1">
      <c r="A11" s="3"/>
      <c r="B11" s="24"/>
      <c r="C11" s="24"/>
      <c r="D11" s="24"/>
      <c r="E11" s="3"/>
      <c r="F11" s="3"/>
      <c r="H11" s="25"/>
      <c r="I11" s="25"/>
      <c r="J11" s="25"/>
    </row>
    <row r="12" spans="1:10" ht="14.25" customHeight="1">
      <c r="A12" s="3"/>
      <c r="B12" s="24"/>
      <c r="C12" s="24"/>
      <c r="D12" s="24"/>
      <c r="E12" s="3"/>
      <c r="F12" s="3"/>
      <c r="H12" s="25"/>
      <c r="I12" s="25"/>
      <c r="J12" s="25"/>
    </row>
    <row r="13" spans="1:10" ht="14.25" customHeight="1" thickBot="1">
      <c r="A13" s="6"/>
      <c r="B13" s="6"/>
      <c r="C13" s="6"/>
      <c r="D13" s="6"/>
      <c r="E13" s="6"/>
      <c r="F13" s="85" t="s">
        <v>7</v>
      </c>
      <c r="G13" s="85"/>
      <c r="H13" s="85"/>
      <c r="I13" s="85"/>
      <c r="J13" s="85"/>
    </row>
    <row r="14" spans="1:10" ht="14.25" customHeight="1">
      <c r="A14" s="49" t="s">
        <v>8</v>
      </c>
      <c r="B14" s="50"/>
      <c r="C14" s="50"/>
      <c r="D14" s="50"/>
      <c r="E14" s="50"/>
      <c r="F14" s="51"/>
      <c r="G14" s="20" t="s">
        <v>9</v>
      </c>
      <c r="H14" s="20" t="s">
        <v>10</v>
      </c>
      <c r="I14" s="20" t="s">
        <v>11</v>
      </c>
      <c r="J14" s="21" t="s">
        <v>12</v>
      </c>
    </row>
    <row r="15" spans="1:10" ht="14.25" customHeight="1">
      <c r="A15" s="40" t="s">
        <v>13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ht="14.25" customHeight="1">
      <c r="A16" s="45" t="s">
        <v>14</v>
      </c>
      <c r="B16" s="46"/>
      <c r="C16" s="46"/>
      <c r="D16" s="46"/>
      <c r="E16" s="46"/>
      <c r="F16" s="46"/>
      <c r="G16" s="18"/>
      <c r="H16" s="37" t="s">
        <v>15</v>
      </c>
      <c r="I16" s="1">
        <v>8000</v>
      </c>
      <c r="J16" s="13">
        <f>G16*I16</f>
        <v>0</v>
      </c>
    </row>
    <row r="17" spans="1:17" ht="14.25" customHeight="1">
      <c r="A17" s="45" t="s">
        <v>16</v>
      </c>
      <c r="B17" s="46"/>
      <c r="C17" s="46"/>
      <c r="D17" s="46"/>
      <c r="E17" s="46"/>
      <c r="F17" s="46"/>
      <c r="G17" s="18"/>
      <c r="H17" s="38"/>
      <c r="I17" s="1">
        <v>10000</v>
      </c>
      <c r="J17" s="13">
        <f t="shared" ref="J17:J20" si="0">G17*I17</f>
        <v>0</v>
      </c>
    </row>
    <row r="18" spans="1:17" ht="13.5" customHeight="1">
      <c r="A18" s="45" t="s">
        <v>17</v>
      </c>
      <c r="B18" s="46"/>
      <c r="C18" s="46"/>
      <c r="D18" s="46"/>
      <c r="E18" s="46"/>
      <c r="F18" s="46"/>
      <c r="G18" s="18"/>
      <c r="H18" s="38"/>
      <c r="I18" s="1">
        <v>11000</v>
      </c>
      <c r="J18" s="13">
        <f t="shared" si="0"/>
        <v>0</v>
      </c>
    </row>
    <row r="19" spans="1:17" ht="13.5" customHeight="1">
      <c r="A19" s="45" t="s">
        <v>18</v>
      </c>
      <c r="B19" s="46"/>
      <c r="C19" s="46"/>
      <c r="D19" s="46"/>
      <c r="E19" s="46"/>
      <c r="F19" s="46"/>
      <c r="G19" s="18"/>
      <c r="H19" s="38"/>
      <c r="I19" s="1">
        <v>19000</v>
      </c>
      <c r="J19" s="13">
        <f t="shared" si="0"/>
        <v>0</v>
      </c>
    </row>
    <row r="20" spans="1:17" ht="13.5" thickBot="1">
      <c r="A20" s="47" t="s">
        <v>19</v>
      </c>
      <c r="B20" s="48"/>
      <c r="C20" s="48"/>
      <c r="D20" s="48"/>
      <c r="E20" s="48"/>
      <c r="F20" s="48"/>
      <c r="G20" s="19"/>
      <c r="H20" s="39"/>
      <c r="I20" s="14">
        <v>27000</v>
      </c>
      <c r="J20" s="15">
        <f t="shared" si="0"/>
        <v>0</v>
      </c>
    </row>
    <row r="21" spans="1:17">
      <c r="A21" s="6"/>
      <c r="B21" s="6"/>
      <c r="C21" s="6"/>
      <c r="D21" s="6"/>
      <c r="E21" s="6"/>
      <c r="F21" s="6"/>
      <c r="H21" s="3"/>
      <c r="I21" s="26"/>
      <c r="J21" s="36"/>
    </row>
    <row r="22" spans="1:17" ht="13.5" thickBot="1">
      <c r="A22" s="6"/>
      <c r="B22" s="6"/>
      <c r="C22" s="6"/>
      <c r="D22" s="6"/>
      <c r="E22" s="6"/>
      <c r="F22" s="6"/>
      <c r="H22" s="4"/>
      <c r="I22" s="7"/>
      <c r="J22" s="7"/>
    </row>
    <row r="23" spans="1:17" ht="13.5" customHeight="1">
      <c r="A23" s="77" t="s">
        <v>20</v>
      </c>
      <c r="B23" s="78"/>
      <c r="C23" s="78"/>
      <c r="D23" s="78"/>
      <c r="E23" s="78"/>
      <c r="F23" s="78"/>
      <c r="G23" s="20" t="s">
        <v>9</v>
      </c>
      <c r="H23" s="20" t="s">
        <v>10</v>
      </c>
      <c r="I23" s="20" t="s">
        <v>11</v>
      </c>
      <c r="J23" s="21" t="s">
        <v>12</v>
      </c>
      <c r="L23" s="2"/>
      <c r="O23" s="4"/>
      <c r="P23" s="22"/>
      <c r="Q23" s="4"/>
    </row>
    <row r="24" spans="1:17" ht="13.5" customHeight="1">
      <c r="A24" s="40" t="s">
        <v>21</v>
      </c>
      <c r="B24" s="41"/>
      <c r="C24" s="41"/>
      <c r="D24" s="41"/>
      <c r="E24" s="41"/>
      <c r="F24" s="41"/>
      <c r="G24" s="41"/>
      <c r="H24" s="41"/>
      <c r="I24" s="41"/>
      <c r="J24" s="42"/>
      <c r="K24" s="53"/>
      <c r="L24" s="53"/>
      <c r="M24" s="53"/>
    </row>
    <row r="25" spans="1:17">
      <c r="A25" s="67" t="s">
        <v>22</v>
      </c>
      <c r="B25" s="46" t="s">
        <v>23</v>
      </c>
      <c r="C25" s="46"/>
      <c r="D25" s="46"/>
      <c r="E25" s="46"/>
      <c r="F25" s="46"/>
      <c r="G25" s="18"/>
      <c r="H25" s="43" t="s">
        <v>24</v>
      </c>
      <c r="I25" s="1">
        <v>5407</v>
      </c>
      <c r="J25" s="16">
        <f>G25*I25</f>
        <v>0</v>
      </c>
      <c r="K25" s="2"/>
      <c r="L25" s="87"/>
      <c r="M25" s="87"/>
      <c r="N25" s="87"/>
      <c r="O25" s="87"/>
      <c r="P25" s="87"/>
    </row>
    <row r="26" spans="1:17">
      <c r="A26" s="67"/>
      <c r="B26" s="46" t="s">
        <v>25</v>
      </c>
      <c r="C26" s="46"/>
      <c r="D26" s="46"/>
      <c r="E26" s="46"/>
      <c r="F26" s="46"/>
      <c r="G26" s="18"/>
      <c r="H26" s="43"/>
      <c r="I26" s="1">
        <v>6616</v>
      </c>
      <c r="J26" s="16">
        <f t="shared" ref="J26:J31" si="1">G26*I26</f>
        <v>0</v>
      </c>
      <c r="K26" s="2"/>
      <c r="L26" s="87"/>
      <c r="M26" s="87"/>
      <c r="N26" s="87"/>
      <c r="O26" s="87"/>
      <c r="P26" s="87"/>
    </row>
    <row r="27" spans="1:17">
      <c r="A27" s="67"/>
      <c r="B27" s="46" t="s">
        <v>26</v>
      </c>
      <c r="C27" s="46"/>
      <c r="D27" s="46"/>
      <c r="E27" s="46"/>
      <c r="F27" s="46"/>
      <c r="G27" s="18"/>
      <c r="H27" s="43"/>
      <c r="I27" s="1">
        <v>7048</v>
      </c>
      <c r="J27" s="16">
        <f t="shared" si="1"/>
        <v>0</v>
      </c>
      <c r="K27" s="2"/>
      <c r="L27" s="87"/>
      <c r="M27" s="87"/>
      <c r="N27" s="87"/>
      <c r="O27" s="87"/>
      <c r="P27" s="87"/>
    </row>
    <row r="28" spans="1:17">
      <c r="A28" s="67"/>
      <c r="B28" s="46" t="s">
        <v>27</v>
      </c>
      <c r="C28" s="46"/>
      <c r="D28" s="46"/>
      <c r="E28" s="46"/>
      <c r="F28" s="46"/>
      <c r="G28" s="18"/>
      <c r="H28" s="43"/>
      <c r="I28" s="1">
        <v>7580</v>
      </c>
      <c r="J28" s="16">
        <f t="shared" si="1"/>
        <v>0</v>
      </c>
      <c r="K28" s="2"/>
      <c r="L28" s="87"/>
      <c r="M28" s="87"/>
      <c r="N28" s="87"/>
      <c r="O28" s="87"/>
      <c r="P28" s="87"/>
    </row>
    <row r="29" spans="1:17">
      <c r="A29" s="67"/>
      <c r="B29" s="46" t="s">
        <v>28</v>
      </c>
      <c r="C29" s="46"/>
      <c r="D29" s="46"/>
      <c r="E29" s="46"/>
      <c r="F29" s="46"/>
      <c r="G29" s="18"/>
      <c r="H29" s="43"/>
      <c r="I29" s="1">
        <v>9376</v>
      </c>
      <c r="J29" s="16">
        <f t="shared" si="1"/>
        <v>0</v>
      </c>
      <c r="K29" s="2"/>
      <c r="L29" s="87"/>
      <c r="M29" s="87"/>
      <c r="N29" s="87"/>
      <c r="O29" s="87"/>
      <c r="P29" s="87"/>
    </row>
    <row r="30" spans="1:17">
      <c r="A30" s="67"/>
      <c r="B30" s="46" t="s">
        <v>29</v>
      </c>
      <c r="C30" s="46"/>
      <c r="D30" s="46"/>
      <c r="E30" s="46"/>
      <c r="F30" s="46"/>
      <c r="G30" s="18"/>
      <c r="H30" s="43"/>
      <c r="I30" s="1">
        <v>11005</v>
      </c>
      <c r="J30" s="16">
        <f t="shared" si="1"/>
        <v>0</v>
      </c>
      <c r="K30" s="2"/>
      <c r="L30" s="87"/>
      <c r="M30" s="87"/>
      <c r="N30" s="87"/>
      <c r="O30" s="87"/>
      <c r="P30" s="87"/>
    </row>
    <row r="31" spans="1:17" ht="13.5" thickBot="1">
      <c r="A31" s="68"/>
      <c r="B31" s="48" t="s">
        <v>30</v>
      </c>
      <c r="C31" s="48"/>
      <c r="D31" s="48"/>
      <c r="E31" s="48"/>
      <c r="F31" s="48"/>
      <c r="G31" s="19"/>
      <c r="H31" s="44"/>
      <c r="I31" s="14">
        <v>11666</v>
      </c>
      <c r="J31" s="17">
        <f t="shared" si="1"/>
        <v>0</v>
      </c>
      <c r="K31" s="2"/>
      <c r="L31" s="87"/>
      <c r="M31" s="87"/>
      <c r="N31" s="87"/>
      <c r="O31" s="87"/>
      <c r="P31" s="87"/>
    </row>
    <row r="32" spans="1:17">
      <c r="A32" s="5"/>
      <c r="B32" s="6"/>
      <c r="C32" s="6"/>
      <c r="D32" s="6"/>
      <c r="E32" s="6"/>
      <c r="F32" s="6"/>
      <c r="H32" s="3"/>
      <c r="I32" s="26"/>
      <c r="J32" s="26"/>
      <c r="L32" s="2"/>
      <c r="M32" s="2"/>
    </row>
    <row r="33" spans="1:12" ht="13.5" thickBot="1">
      <c r="A33" s="5"/>
      <c r="B33" s="6"/>
      <c r="C33" s="6"/>
      <c r="D33" s="6"/>
      <c r="E33" s="6"/>
      <c r="F33" s="6"/>
      <c r="I33" s="7"/>
      <c r="J33" s="7"/>
      <c r="L33" s="2"/>
    </row>
    <row r="34" spans="1:12">
      <c r="A34" s="52" t="s">
        <v>31</v>
      </c>
      <c r="B34" s="50"/>
      <c r="C34" s="50"/>
      <c r="D34" s="50"/>
      <c r="E34" s="50"/>
      <c r="F34" s="51"/>
      <c r="G34" s="20" t="s">
        <v>9</v>
      </c>
      <c r="H34" s="20" t="s">
        <v>10</v>
      </c>
      <c r="I34" s="20" t="s">
        <v>11</v>
      </c>
      <c r="J34" s="21" t="s">
        <v>12</v>
      </c>
    </row>
    <row r="35" spans="1:12" ht="13.5" thickBot="1">
      <c r="A35" s="47" t="s">
        <v>32</v>
      </c>
      <c r="B35" s="48"/>
      <c r="C35" s="48"/>
      <c r="D35" s="48"/>
      <c r="E35" s="48"/>
      <c r="F35" s="48"/>
      <c r="G35" s="19"/>
      <c r="H35" s="30" t="s">
        <v>33</v>
      </c>
      <c r="I35" s="31">
        <v>2800</v>
      </c>
      <c r="J35" s="17">
        <f>G35*I35</f>
        <v>0</v>
      </c>
    </row>
    <row r="36" spans="1:12">
      <c r="A36" s="6"/>
      <c r="B36" s="6"/>
      <c r="C36" s="6"/>
      <c r="D36" s="6"/>
      <c r="E36" s="6"/>
      <c r="F36" s="6"/>
      <c r="H36" s="4"/>
      <c r="I36" s="7"/>
      <c r="J36" s="26"/>
    </row>
    <row r="37" spans="1:12" ht="13.5" thickBot="1">
      <c r="B37" s="6"/>
      <c r="C37" s="6"/>
      <c r="D37" s="6"/>
      <c r="E37" s="6"/>
      <c r="F37" s="6"/>
      <c r="G37" s="6"/>
      <c r="H37" s="6"/>
      <c r="I37" s="6"/>
      <c r="J37" s="6"/>
      <c r="L37" s="2"/>
    </row>
    <row r="38" spans="1:12">
      <c r="A38" s="49" t="s">
        <v>34</v>
      </c>
      <c r="B38" s="50"/>
      <c r="C38" s="50"/>
      <c r="D38" s="50"/>
      <c r="E38" s="50"/>
      <c r="F38" s="51"/>
      <c r="G38" s="20" t="s">
        <v>9</v>
      </c>
      <c r="H38" s="20" t="s">
        <v>10</v>
      </c>
      <c r="I38" s="20" t="s">
        <v>11</v>
      </c>
      <c r="J38" s="21" t="s">
        <v>12</v>
      </c>
      <c r="L38" s="2"/>
    </row>
    <row r="39" spans="1:12">
      <c r="A39" s="67" t="s">
        <v>22</v>
      </c>
      <c r="B39" s="46" t="s">
        <v>23</v>
      </c>
      <c r="C39" s="46"/>
      <c r="D39" s="46"/>
      <c r="E39" s="46"/>
      <c r="F39" s="46"/>
      <c r="G39" s="18"/>
      <c r="H39" s="37" t="s">
        <v>33</v>
      </c>
      <c r="I39" s="1">
        <v>1100</v>
      </c>
      <c r="J39" s="16">
        <f>G39*I39</f>
        <v>0</v>
      </c>
      <c r="L39" s="2"/>
    </row>
    <row r="40" spans="1:12">
      <c r="A40" s="67"/>
      <c r="B40" s="46" t="s">
        <v>25</v>
      </c>
      <c r="C40" s="46"/>
      <c r="D40" s="46"/>
      <c r="E40" s="46"/>
      <c r="F40" s="46"/>
      <c r="G40" s="18"/>
      <c r="H40" s="38"/>
      <c r="I40" s="1">
        <v>1200</v>
      </c>
      <c r="J40" s="16">
        <f t="shared" ref="J40:J45" si="2">G40*I40</f>
        <v>0</v>
      </c>
      <c r="L40" s="2"/>
    </row>
    <row r="41" spans="1:12">
      <c r="A41" s="67"/>
      <c r="B41" s="46" t="s">
        <v>26</v>
      </c>
      <c r="C41" s="46"/>
      <c r="D41" s="46"/>
      <c r="E41" s="46"/>
      <c r="F41" s="46"/>
      <c r="G41" s="18"/>
      <c r="H41" s="38"/>
      <c r="I41" s="1">
        <v>1300</v>
      </c>
      <c r="J41" s="16">
        <f t="shared" si="2"/>
        <v>0</v>
      </c>
      <c r="L41" s="2"/>
    </row>
    <row r="42" spans="1:12">
      <c r="A42" s="67"/>
      <c r="B42" s="46" t="s">
        <v>27</v>
      </c>
      <c r="C42" s="46"/>
      <c r="D42" s="46"/>
      <c r="E42" s="46"/>
      <c r="F42" s="46"/>
      <c r="G42" s="18"/>
      <c r="H42" s="38"/>
      <c r="I42" s="1">
        <v>1499.9999999999998</v>
      </c>
      <c r="J42" s="16">
        <f t="shared" si="2"/>
        <v>0</v>
      </c>
      <c r="L42" s="2"/>
    </row>
    <row r="43" spans="1:12">
      <c r="A43" s="67"/>
      <c r="B43" s="46" t="s">
        <v>28</v>
      </c>
      <c r="C43" s="46"/>
      <c r="D43" s="46"/>
      <c r="E43" s="46"/>
      <c r="F43" s="46"/>
      <c r="G43" s="18"/>
      <c r="H43" s="38"/>
      <c r="I43" s="1">
        <v>1699.9999999999998</v>
      </c>
      <c r="J43" s="16">
        <f t="shared" si="2"/>
        <v>0</v>
      </c>
    </row>
    <row r="44" spans="1:12">
      <c r="A44" s="67"/>
      <c r="B44" s="46" t="s">
        <v>29</v>
      </c>
      <c r="C44" s="46"/>
      <c r="D44" s="46"/>
      <c r="E44" s="46"/>
      <c r="F44" s="46"/>
      <c r="G44" s="18"/>
      <c r="H44" s="38"/>
      <c r="I44" s="1">
        <v>2999.9999999999995</v>
      </c>
      <c r="J44" s="16">
        <f t="shared" si="2"/>
        <v>0</v>
      </c>
    </row>
    <row r="45" spans="1:12" ht="13.5" thickBot="1">
      <c r="A45" s="68"/>
      <c r="B45" s="48" t="s">
        <v>30</v>
      </c>
      <c r="C45" s="48"/>
      <c r="D45" s="48"/>
      <c r="E45" s="48"/>
      <c r="F45" s="48"/>
      <c r="G45" s="19"/>
      <c r="H45" s="39"/>
      <c r="I45" s="14">
        <v>3399.9999999999995</v>
      </c>
      <c r="J45" s="17">
        <f t="shared" si="2"/>
        <v>0</v>
      </c>
    </row>
    <row r="46" spans="1:12" ht="13.5" thickBot="1">
      <c r="A46" s="5"/>
      <c r="B46" s="6"/>
      <c r="C46" s="6"/>
      <c r="D46" s="6"/>
      <c r="E46" s="6"/>
      <c r="F46" s="6"/>
      <c r="H46" s="3"/>
      <c r="I46" s="26"/>
      <c r="J46" s="26"/>
    </row>
    <row r="47" spans="1:12">
      <c r="A47" s="72" t="s">
        <v>35</v>
      </c>
      <c r="B47" s="73"/>
      <c r="C47" s="73"/>
      <c r="D47" s="73"/>
      <c r="E47" s="73"/>
      <c r="F47" s="73"/>
      <c r="G47" s="73"/>
      <c r="H47" s="73"/>
      <c r="I47" s="74"/>
      <c r="J47" s="32">
        <f>SUM(J16:J20,J35,J25:J31,J39:J45)</f>
        <v>0</v>
      </c>
    </row>
    <row r="48" spans="1:12">
      <c r="A48" s="69" t="s">
        <v>36</v>
      </c>
      <c r="B48" s="70"/>
      <c r="C48" s="70"/>
      <c r="D48" s="70"/>
      <c r="E48" s="70"/>
      <c r="F48" s="70"/>
      <c r="G48" s="70"/>
      <c r="H48" s="70"/>
      <c r="I48" s="71"/>
      <c r="J48" s="33">
        <f>J35*0.08</f>
        <v>0</v>
      </c>
    </row>
    <row r="49" spans="1:10" ht="13.5" thickBot="1">
      <c r="A49" s="54" t="s">
        <v>37</v>
      </c>
      <c r="B49" s="55"/>
      <c r="C49" s="55"/>
      <c r="D49" s="55"/>
      <c r="E49" s="55"/>
      <c r="F49" s="55"/>
      <c r="G49" s="55"/>
      <c r="H49" s="55"/>
      <c r="I49" s="56"/>
      <c r="J49" s="34">
        <f>SUM(J16:J20,J25:J31,J39:J45)*0.1</f>
        <v>0</v>
      </c>
    </row>
    <row r="50" spans="1:10" ht="14" thickTop="1" thickBot="1">
      <c r="A50" s="57" t="s">
        <v>38</v>
      </c>
      <c r="B50" s="58"/>
      <c r="C50" s="58"/>
      <c r="D50" s="58"/>
      <c r="E50" s="58"/>
      <c r="F50" s="58"/>
      <c r="G50" s="58"/>
      <c r="H50" s="58"/>
      <c r="I50" s="59"/>
      <c r="J50" s="35">
        <f>SUM(J47:J49)</f>
        <v>0</v>
      </c>
    </row>
    <row r="51" spans="1:10">
      <c r="A51" s="28"/>
      <c r="B51" s="28"/>
      <c r="C51" s="28"/>
      <c r="D51" s="28"/>
      <c r="E51" s="28"/>
      <c r="F51" s="28"/>
      <c r="G51" s="28"/>
      <c r="H51" s="28"/>
      <c r="I51" s="28"/>
      <c r="J51" s="27"/>
    </row>
    <row r="52" spans="1:10" ht="13.5" thickBot="1"/>
    <row r="53" spans="1:10">
      <c r="A53" s="60" t="s">
        <v>39</v>
      </c>
      <c r="B53" s="61"/>
      <c r="C53" s="61"/>
      <c r="D53" s="61"/>
      <c r="E53" s="61"/>
      <c r="F53" s="61"/>
      <c r="G53" s="61"/>
      <c r="H53" s="61"/>
      <c r="I53" s="61"/>
      <c r="J53" s="62"/>
    </row>
    <row r="54" spans="1:10">
      <c r="A54" s="8" t="s">
        <v>40</v>
      </c>
      <c r="J54" s="9"/>
    </row>
    <row r="55" spans="1:10">
      <c r="A55" s="8" t="s">
        <v>41</v>
      </c>
      <c r="J55" s="9"/>
    </row>
    <row r="56" spans="1:10">
      <c r="A56" s="8"/>
      <c r="J56" s="9"/>
    </row>
    <row r="57" spans="1:10">
      <c r="A57" s="8" t="s">
        <v>42</v>
      </c>
      <c r="J57" s="9"/>
    </row>
    <row r="58" spans="1:10">
      <c r="A58" s="8" t="s">
        <v>43</v>
      </c>
      <c r="J58" s="9"/>
    </row>
    <row r="59" spans="1:10">
      <c r="A59" s="8" t="s">
        <v>44</v>
      </c>
      <c r="J59" s="9"/>
    </row>
    <row r="60" spans="1:10" ht="13.5" thickBot="1">
      <c r="A60" s="10"/>
      <c r="B60" s="11"/>
      <c r="C60" s="11"/>
      <c r="D60" s="11"/>
      <c r="E60" s="11"/>
      <c r="F60" s="11"/>
      <c r="G60" s="11"/>
      <c r="H60" s="11"/>
      <c r="I60" s="11"/>
      <c r="J60" s="12"/>
    </row>
  </sheetData>
  <mergeCells count="53">
    <mergeCell ref="L30:P30"/>
    <mergeCell ref="L31:P31"/>
    <mergeCell ref="L25:P25"/>
    <mergeCell ref="L26:P26"/>
    <mergeCell ref="L27:P27"/>
    <mergeCell ref="L28:P28"/>
    <mergeCell ref="L29:P29"/>
    <mergeCell ref="B31:F31"/>
    <mergeCell ref="B30:F30"/>
    <mergeCell ref="I5:J5"/>
    <mergeCell ref="A14:F14"/>
    <mergeCell ref="A23:F23"/>
    <mergeCell ref="B27:F27"/>
    <mergeCell ref="B29:F29"/>
    <mergeCell ref="B26:F26"/>
    <mergeCell ref="B28:F28"/>
    <mergeCell ref="E9:E10"/>
    <mergeCell ref="B9:D10"/>
    <mergeCell ref="F13:J13"/>
    <mergeCell ref="H9:J10"/>
    <mergeCell ref="A18:F18"/>
    <mergeCell ref="K24:M24"/>
    <mergeCell ref="A49:I49"/>
    <mergeCell ref="A50:I50"/>
    <mergeCell ref="A53:J53"/>
    <mergeCell ref="A1:J1"/>
    <mergeCell ref="A9:A10"/>
    <mergeCell ref="A5:D6"/>
    <mergeCell ref="A25:A31"/>
    <mergeCell ref="A48:I48"/>
    <mergeCell ref="B42:F42"/>
    <mergeCell ref="B43:F43"/>
    <mergeCell ref="B44:F44"/>
    <mergeCell ref="B45:F45"/>
    <mergeCell ref="A39:A45"/>
    <mergeCell ref="A47:I47"/>
    <mergeCell ref="A2:J2"/>
    <mergeCell ref="H39:H45"/>
    <mergeCell ref="A15:J15"/>
    <mergeCell ref="H16:H20"/>
    <mergeCell ref="H25:H31"/>
    <mergeCell ref="A24:J24"/>
    <mergeCell ref="A19:F19"/>
    <mergeCell ref="A20:F20"/>
    <mergeCell ref="B39:F39"/>
    <mergeCell ref="B40:F40"/>
    <mergeCell ref="B41:F41"/>
    <mergeCell ref="A35:F35"/>
    <mergeCell ref="B25:F25"/>
    <mergeCell ref="A38:F38"/>
    <mergeCell ref="A34:F34"/>
    <mergeCell ref="A16:F16"/>
    <mergeCell ref="A17:F17"/>
  </mergeCells>
  <phoneticPr fontId="3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【宅配水+S3(ホワイト)】</vt:lpstr>
      <vt:lpstr>'【宅配水+S3(ホワイト)】'!Print_Area</vt:lpstr>
    </vt:vector>
  </TitlesOfParts>
  <Manager/>
  <Company>HP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oda</dc:creator>
  <cp:keywords/>
  <dc:description/>
  <cp:lastModifiedBy>小林愛</cp:lastModifiedBy>
  <cp:revision/>
  <dcterms:created xsi:type="dcterms:W3CDTF">2023-12-22T02:31:00Z</dcterms:created>
  <dcterms:modified xsi:type="dcterms:W3CDTF">2025-10-01T08:06:08Z</dcterms:modified>
  <cp:category/>
  <cp:contentStatus/>
</cp:coreProperties>
</file>